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zica.jovanovic\Desktop\ZAHTEVI ZA NABAVKU\ZA SAjt\радоови нс замени цевне мреже\"/>
    </mc:Choice>
  </mc:AlternateContent>
  <xr:revisionPtr revIDLastSave="0" documentId="8_{F9D4BA94-7CC5-471C-B88B-E6BF002E1EE6}" xr6:coauthVersionLast="47" xr6:coauthVersionMax="47" xr10:uidLastSave="{00000000-0000-0000-0000-000000000000}"/>
  <bookViews>
    <workbookView xWindow="1560" yWindow="1560" windowWidth="21600" windowHeight="11385" xr2:uid="{C730A5AF-6CBE-48BE-899C-A900310AFD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5" i="1"/>
  <c r="F5" i="1"/>
  <c r="H4" i="1"/>
  <c r="H6" i="1"/>
  <c r="H7" i="1"/>
  <c r="H8" i="1"/>
  <c r="H9" i="1"/>
  <c r="H10" i="1"/>
  <c r="H11" i="1"/>
  <c r="H12" i="1"/>
  <c r="H13" i="1"/>
  <c r="H14" i="1"/>
  <c r="H15" i="1"/>
  <c r="H16" i="1"/>
  <c r="H3" i="1"/>
  <c r="H5" i="1" l="1"/>
  <c r="H18" i="1"/>
</calcChain>
</file>

<file path=xl/sharedStrings.xml><?xml version="1.0" encoding="utf-8"?>
<sst xmlns="http://schemas.openxmlformats.org/spreadsheetml/2006/main" count="40" uniqueCount="32">
  <si>
    <t>Ispitivanje novosagrađenog toplovoda na odgovarajućem pritisku sa izradom zapisnika o tome. Punjenje instalacije vodom I puštanje u rad.</t>
  </si>
  <si>
    <t>r.br.</t>
  </si>
  <si>
    <t>Ukupno
(bez PDV-a)</t>
  </si>
  <si>
    <t>m'</t>
  </si>
  <si>
    <t>Pražnjenje i demontaža linije toplovoda DN 200 od podstanice do gasnih generatora na krovu. Demontaža termoizolacije i sečenje dela cevovoda koji se nalazi u tehničkom prostoru iznad podstanice. Iznošenje isečenih delova van objekta i odnošenje na deponiju</t>
  </si>
  <si>
    <t>kom</t>
  </si>
  <si>
    <t xml:space="preserve">kom </t>
  </si>
  <si>
    <t>%</t>
  </si>
  <si>
    <t>Demontaža leptir ventila DN200 i odlaganje po nalogu Investitora.</t>
  </si>
  <si>
    <t>Nabavka, isporuka i montaža leptir venitli DN200. U cenu uračunati sav potreban prateći i potrošni materijal, fitinge, dihtunge, šrafovsku robu i ostalo.</t>
  </si>
  <si>
    <t>Nabavka isporuka i montaža termo-manometara na novoj liniji toplovoda, U cenu uračunati sav potreban montažni, prateći i potrošni materijal, čaure, fitinge, dihtunge, šrafovsku robu i ostalo.</t>
  </si>
  <si>
    <t>m2</t>
  </si>
  <si>
    <t>Nabavka, isporuka novog čeličnog bešavnog hamburškog luka DN200 (8”), dvostruko pređenim zaštitnim premazom. Lukove ugraditi na trasu gde zahteva linija cevovoda.</t>
  </si>
  <si>
    <t>komplet</t>
  </si>
  <si>
    <t>Nabavka, isporuka i montaža ispusnih slavina R3/4" sa ventilom i čepom.</t>
  </si>
  <si>
    <t>Nabavka, isporuka i postavljanje pločaste termoizolacije od meke poliuretanske pene debljine 19mm na novosagrađeni cevovod. Izolaciju sučeono lepiti i spojeve prekriti samolepljivom trakom od istog materijala. U cenu uračunati lepak, traku i ostalo.</t>
  </si>
  <si>
    <t>Nabavka, isporuka i postavljanje termoizolacije od 50 mm, u oblozi od Al lima debljine 0.8 mm oplatom na celoj dužini linije toplovoda izložene spoljašnjim uslovima (na krovu). Izolacija iz ove pozicije se radi preko izolacije od pene. U cenu uračunati sav potreban prateći materijal. Obračun po dužnom metru cevovoda DN200.</t>
  </si>
  <si>
    <t xml:space="preserve">Nabavka isporuka i postavljanje skele i ostali radovi neophodni za bezbedno povećanje pristupačnosti mesta rada. Visina ~ 10m. </t>
  </si>
  <si>
    <t>Prateći radovi i materijal za radove iz prethodne pozicije izradu i ugradnja cevnih nosača od čeličnih profila odgovarajuće nosivosti i montaža cevi na nosače sa gumenom podloškom. Pri montaži posebnu pažnju na neprekidnost izolacije na cevovodu. Obračun kao 50% vrednosti prethodne pozicije</t>
  </si>
  <si>
    <r>
      <t xml:space="preserve">Nabavka, isporuka i montaža nove čelične bešavne cevi DN200 (Ø216x6,3mm) sa dvostrukim bojenjem zaštitnim premazom. Sečenje cevi na odgovarajuće komade i iznošenje ma mesto radova – ugradnje. Sučeono varenje cevovoda u tehničkoj etaži.
</t>
    </r>
    <r>
      <rPr>
        <b/>
        <i/>
        <sz val="11"/>
        <color theme="1"/>
        <rFont val="Calibri"/>
        <family val="2"/>
        <charset val="238"/>
        <scheme val="minor"/>
      </rPr>
      <t>Napomena o PP zaštiti:</t>
    </r>
    <r>
      <rPr>
        <i/>
        <sz val="11"/>
        <color theme="1"/>
        <rFont val="Calibri"/>
        <family val="2"/>
        <charset val="238"/>
        <scheme val="minor"/>
      </rPr>
      <t xml:space="preserve"> Za sve radove sa otvorenim plamenom, sečenjem, brušenjem, varničenjem i slično, obezbediti dežurnog protivpožarnog radnika sa sredsvima za gašenje požara. Ovo lice mora biti obučeno za ovaj posao što potvrđuje odgovarajućim dokumentom. (Uverenje izadato od strane MUP-a).</t>
    </r>
  </si>
  <si>
    <t>Jedinica mere</t>
  </si>
  <si>
    <t>Opis</t>
  </si>
  <si>
    <r>
      <t xml:space="preserve">UKUPNO
</t>
    </r>
    <r>
      <rPr>
        <i/>
        <sz val="11"/>
        <color theme="1"/>
        <rFont val="Calibri"/>
        <family val="2"/>
        <charset val="238"/>
        <scheme val="minor"/>
      </rPr>
      <t>(bez PDV-a)</t>
    </r>
  </si>
  <si>
    <t>PDV</t>
  </si>
  <si>
    <t>UKUPNO sa PDV-om</t>
  </si>
  <si>
    <t>Količina 
(materijal)</t>
  </si>
  <si>
    <t>Količina 
(rad)</t>
  </si>
  <si>
    <t>Jedinična cena
(materijal)</t>
  </si>
  <si>
    <t>Jedinična cena
(rad)</t>
  </si>
  <si>
    <t xml:space="preserve">Pripremno završni radovi što podrazumeva, pripremu gradilišta, dopremanje materijala, transportne troškove, troškove ispitivanja materijala i opreme, povezivanje, ispitivanje i puštanje sistema u ispravan rad sa uregulisavanjem, nabavljanje atestne dokumentacije, održavanje higijene, čišćenje šuta i odnošenje istog van objekta na dnevnom nivou. </t>
  </si>
  <si>
    <t>Prateći građevinski radovi na probijanju rupa na zidovima i plafona u prostorijama za prolaz cevovoda, kao i popravka i popunjavanje rupa nakon prolaza instalacija u skladu sa PP zahtevima sa obradom i dovođenjem zidova u ispravno stanje, otklanjanje eventualnih tehničkih i estetskih grešaka izvedenih instalacija u objektu.</t>
  </si>
  <si>
    <t>8(=4*5+6*7)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</si>
</sst>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Calibri"/>
      <family val="2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7" xfId="0" applyBorder="1"/>
    <xf numFmtId="0" fontId="5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7EE2-9F69-48B3-A71B-BAAF0943FD4C}">
  <dimension ref="A1:N22"/>
  <sheetViews>
    <sheetView tabSelected="1" workbookViewId="0">
      <selection activeCell="A22" sqref="A22:B22"/>
    </sheetView>
  </sheetViews>
  <sheetFormatPr defaultRowHeight="15" x14ac:dyDescent="0.25"/>
  <cols>
    <col min="1" max="1" width="8.28515625" customWidth="1"/>
    <col min="2" max="2" width="73.140625" customWidth="1"/>
    <col min="3" max="5" width="14" customWidth="1"/>
    <col min="6" max="6" width="14.5703125" customWidth="1"/>
    <col min="7" max="7" width="13.5703125" customWidth="1"/>
    <col min="8" max="8" width="16.28515625" customWidth="1"/>
  </cols>
  <sheetData>
    <row r="1" spans="1:9" ht="45" x14ac:dyDescent="0.25">
      <c r="A1" s="2" t="s">
        <v>1</v>
      </c>
      <c r="B1" s="12" t="s">
        <v>21</v>
      </c>
      <c r="C1" s="13" t="s">
        <v>20</v>
      </c>
      <c r="D1" s="13" t="s">
        <v>25</v>
      </c>
      <c r="E1" s="13" t="s">
        <v>26</v>
      </c>
      <c r="F1" s="13" t="s">
        <v>27</v>
      </c>
      <c r="G1" s="13" t="s">
        <v>28</v>
      </c>
      <c r="H1" s="13" t="s">
        <v>2</v>
      </c>
      <c r="I1" s="1"/>
    </row>
    <row r="2" spans="1:9" x14ac:dyDescent="0.25">
      <c r="A2" s="4">
        <v>1</v>
      </c>
      <c r="B2" s="4">
        <v>2</v>
      </c>
      <c r="C2" s="5">
        <v>3</v>
      </c>
      <c r="D2" s="4">
        <v>4</v>
      </c>
      <c r="E2" s="4">
        <v>5</v>
      </c>
      <c r="F2" s="5">
        <v>6</v>
      </c>
      <c r="G2" s="5">
        <v>7</v>
      </c>
      <c r="H2" s="4" t="s">
        <v>31</v>
      </c>
    </row>
    <row r="3" spans="1:9" ht="72.75" customHeight="1" x14ac:dyDescent="0.25">
      <c r="A3" s="2">
        <v>1</v>
      </c>
      <c r="B3" s="6" t="s">
        <v>4</v>
      </c>
      <c r="C3" s="2" t="s">
        <v>3</v>
      </c>
      <c r="D3" s="2">
        <v>0</v>
      </c>
      <c r="E3" s="2">
        <v>50</v>
      </c>
      <c r="F3" s="2"/>
      <c r="G3" s="2"/>
      <c r="H3" s="2">
        <f>F3*D3+E3*G3</f>
        <v>0</v>
      </c>
    </row>
    <row r="4" spans="1:9" ht="134.25" customHeight="1" x14ac:dyDescent="0.25">
      <c r="A4" s="2">
        <v>2</v>
      </c>
      <c r="B4" s="6" t="s">
        <v>19</v>
      </c>
      <c r="C4" s="2" t="s">
        <v>3</v>
      </c>
      <c r="D4" s="2">
        <v>50</v>
      </c>
      <c r="E4" s="2">
        <v>50</v>
      </c>
      <c r="F4" s="2"/>
      <c r="G4" s="2"/>
      <c r="H4" s="2">
        <f t="shared" ref="H4:H16" si="0">F4*D4+E4*G4</f>
        <v>0</v>
      </c>
    </row>
    <row r="5" spans="1:9" ht="66" customHeight="1" x14ac:dyDescent="0.25">
      <c r="A5" s="2">
        <v>3</v>
      </c>
      <c r="B5" s="6" t="s">
        <v>18</v>
      </c>
      <c r="C5" s="11" t="s">
        <v>7</v>
      </c>
      <c r="D5" s="11">
        <v>0.5</v>
      </c>
      <c r="E5" s="11">
        <v>0.5</v>
      </c>
      <c r="F5" s="2">
        <f>F4*D4</f>
        <v>0</v>
      </c>
      <c r="G5" s="2">
        <f>G4*E4</f>
        <v>0</v>
      </c>
      <c r="H5" s="2">
        <f t="shared" si="0"/>
        <v>0</v>
      </c>
    </row>
    <row r="6" spans="1:9" ht="57" customHeight="1" x14ac:dyDescent="0.25">
      <c r="A6" s="2">
        <v>4</v>
      </c>
      <c r="B6" s="6" t="s">
        <v>12</v>
      </c>
      <c r="C6" s="2" t="s">
        <v>5</v>
      </c>
      <c r="D6" s="2">
        <v>6</v>
      </c>
      <c r="E6" s="2">
        <v>6</v>
      </c>
      <c r="F6" s="2"/>
      <c r="G6" s="2"/>
      <c r="H6" s="2">
        <f t="shared" si="0"/>
        <v>0</v>
      </c>
    </row>
    <row r="7" spans="1:9" ht="67.5" customHeight="1" x14ac:dyDescent="0.25">
      <c r="A7" s="2">
        <v>5</v>
      </c>
      <c r="B7" s="6" t="s">
        <v>15</v>
      </c>
      <c r="C7" s="2" t="s">
        <v>11</v>
      </c>
      <c r="D7" s="2">
        <v>50</v>
      </c>
      <c r="E7" s="2">
        <v>50</v>
      </c>
      <c r="F7" s="2"/>
      <c r="G7" s="2"/>
      <c r="H7" s="2">
        <f t="shared" si="0"/>
        <v>0</v>
      </c>
    </row>
    <row r="8" spans="1:9" ht="89.25" customHeight="1" x14ac:dyDescent="0.25">
      <c r="A8" s="2">
        <v>6</v>
      </c>
      <c r="B8" s="6" t="s">
        <v>16</v>
      </c>
      <c r="C8" s="2" t="s">
        <v>3</v>
      </c>
      <c r="D8" s="2">
        <v>5</v>
      </c>
      <c r="E8" s="2">
        <v>5</v>
      </c>
      <c r="F8" s="2"/>
      <c r="G8" s="2"/>
      <c r="H8" s="2">
        <f t="shared" si="0"/>
        <v>0</v>
      </c>
    </row>
    <row r="9" spans="1:9" ht="46.5" customHeight="1" x14ac:dyDescent="0.25">
      <c r="A9" s="2">
        <v>7</v>
      </c>
      <c r="B9" s="6" t="s">
        <v>0</v>
      </c>
      <c r="C9" s="2" t="s">
        <v>13</v>
      </c>
      <c r="D9" s="2">
        <v>1</v>
      </c>
      <c r="E9" s="2">
        <v>1</v>
      </c>
      <c r="F9" s="2"/>
      <c r="G9" s="2"/>
      <c r="H9" s="2">
        <f t="shared" si="0"/>
        <v>0</v>
      </c>
    </row>
    <row r="10" spans="1:9" ht="22.5" customHeight="1" x14ac:dyDescent="0.25">
      <c r="A10" s="2">
        <v>8</v>
      </c>
      <c r="B10" s="6" t="s">
        <v>8</v>
      </c>
      <c r="C10" s="2" t="s">
        <v>5</v>
      </c>
      <c r="D10" s="2">
        <v>0</v>
      </c>
      <c r="E10" s="2">
        <v>5</v>
      </c>
      <c r="F10" s="2"/>
      <c r="G10" s="2"/>
      <c r="H10" s="2">
        <f t="shared" si="0"/>
        <v>0</v>
      </c>
    </row>
    <row r="11" spans="1:9" ht="42" customHeight="1" x14ac:dyDescent="0.25">
      <c r="A11" s="2">
        <v>9</v>
      </c>
      <c r="B11" s="6" t="s">
        <v>9</v>
      </c>
      <c r="C11" s="2" t="s">
        <v>5</v>
      </c>
      <c r="D11" s="2">
        <v>5</v>
      </c>
      <c r="E11" s="2">
        <v>5</v>
      </c>
      <c r="F11" s="2"/>
      <c r="G11" s="2"/>
      <c r="H11" s="2">
        <f t="shared" si="0"/>
        <v>0</v>
      </c>
    </row>
    <row r="12" spans="1:9" ht="45" x14ac:dyDescent="0.25">
      <c r="A12" s="2">
        <v>10</v>
      </c>
      <c r="B12" s="8" t="s">
        <v>10</v>
      </c>
      <c r="C12" s="2" t="s">
        <v>6</v>
      </c>
      <c r="D12" s="2">
        <v>2</v>
      </c>
      <c r="E12" s="2">
        <v>2</v>
      </c>
      <c r="F12" s="7"/>
      <c r="G12" s="7"/>
      <c r="H12" s="2">
        <f t="shared" si="0"/>
        <v>0</v>
      </c>
    </row>
    <row r="13" spans="1:9" ht="24" customHeight="1" x14ac:dyDescent="0.25">
      <c r="A13" s="2">
        <v>11</v>
      </c>
      <c r="B13" s="9" t="s">
        <v>14</v>
      </c>
      <c r="C13" s="3" t="s">
        <v>5</v>
      </c>
      <c r="D13" s="2">
        <v>2</v>
      </c>
      <c r="E13" s="2">
        <v>2</v>
      </c>
      <c r="F13" s="7"/>
      <c r="G13" s="7"/>
      <c r="H13" s="2">
        <f t="shared" si="0"/>
        <v>0</v>
      </c>
    </row>
    <row r="14" spans="1:9" ht="39.75" customHeight="1" x14ac:dyDescent="0.25">
      <c r="A14" s="2">
        <v>12</v>
      </c>
      <c r="B14" s="8" t="s">
        <v>17</v>
      </c>
      <c r="C14" s="2" t="s">
        <v>13</v>
      </c>
      <c r="D14" s="2">
        <v>1</v>
      </c>
      <c r="E14" s="2">
        <v>1</v>
      </c>
      <c r="F14" s="7"/>
      <c r="G14" s="7"/>
      <c r="H14" s="2">
        <f t="shared" si="0"/>
        <v>0</v>
      </c>
    </row>
    <row r="15" spans="1:9" ht="84.75" customHeight="1" x14ac:dyDescent="0.25">
      <c r="A15" s="2">
        <v>13</v>
      </c>
      <c r="B15" s="6" t="s">
        <v>29</v>
      </c>
      <c r="C15" s="2" t="s">
        <v>13</v>
      </c>
      <c r="D15" s="2">
        <v>1</v>
      </c>
      <c r="E15" s="2">
        <v>1</v>
      </c>
      <c r="F15" s="7"/>
      <c r="G15" s="7"/>
      <c r="H15" s="2">
        <f t="shared" si="0"/>
        <v>0</v>
      </c>
    </row>
    <row r="16" spans="1:9" ht="87.75" customHeight="1" x14ac:dyDescent="0.25">
      <c r="A16" s="10">
        <v>14</v>
      </c>
      <c r="B16" s="8" t="s">
        <v>30</v>
      </c>
      <c r="C16" s="2" t="s">
        <v>13</v>
      </c>
      <c r="D16" s="2">
        <v>1</v>
      </c>
      <c r="E16" s="2">
        <v>1</v>
      </c>
      <c r="F16" s="2"/>
      <c r="G16" s="2"/>
      <c r="H16" s="2">
        <f t="shared" si="0"/>
        <v>0</v>
      </c>
    </row>
    <row r="17" spans="1:14" ht="35.25" customHeight="1" x14ac:dyDescent="0.25">
      <c r="A17" s="17"/>
      <c r="B17" s="18"/>
      <c r="C17" s="18"/>
      <c r="D17" s="18"/>
      <c r="E17" s="18"/>
      <c r="F17" s="18"/>
      <c r="G17" s="18"/>
      <c r="H17" s="19"/>
    </row>
    <row r="18" spans="1:14" ht="42" customHeight="1" x14ac:dyDescent="0.3">
      <c r="A18" s="20" t="s">
        <v>22</v>
      </c>
      <c r="B18" s="21"/>
      <c r="C18" s="21"/>
      <c r="D18" s="21"/>
      <c r="E18" s="21"/>
      <c r="F18" s="21"/>
      <c r="G18" s="21"/>
      <c r="H18" s="14">
        <f>SUM(H3:H16)</f>
        <v>0</v>
      </c>
      <c r="I18" s="16"/>
      <c r="J18" s="16"/>
      <c r="K18" s="16"/>
      <c r="L18" s="16"/>
      <c r="M18" s="16"/>
      <c r="N18" s="16"/>
    </row>
    <row r="19" spans="1:14" ht="18.75" x14ac:dyDescent="0.3">
      <c r="A19" s="20" t="s">
        <v>23</v>
      </c>
      <c r="B19" s="21"/>
      <c r="C19" s="21"/>
      <c r="D19" s="21"/>
      <c r="E19" s="21"/>
      <c r="F19" s="21"/>
      <c r="G19" s="22"/>
      <c r="H19" s="15"/>
    </row>
    <row r="20" spans="1:14" ht="39.75" customHeight="1" x14ac:dyDescent="0.3">
      <c r="A20" s="20" t="s">
        <v>24</v>
      </c>
      <c r="B20" s="21"/>
      <c r="C20" s="21"/>
      <c r="D20" s="21"/>
      <c r="E20" s="21"/>
      <c r="F20" s="21"/>
      <c r="G20" s="22"/>
      <c r="H20" s="14">
        <f>H18+H19</f>
        <v>0</v>
      </c>
    </row>
    <row r="22" spans="1:14" x14ac:dyDescent="0.25">
      <c r="A22" s="23"/>
      <c r="B22" s="23"/>
    </row>
  </sheetData>
  <mergeCells count="5">
    <mergeCell ref="A17:H17"/>
    <mergeCell ref="A18:G18"/>
    <mergeCell ref="A19:G19"/>
    <mergeCell ref="A20:G20"/>
    <mergeCell ref="A22:B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Nikolic</dc:creator>
  <cp:lastModifiedBy>Ruzica Jovanovic </cp:lastModifiedBy>
  <dcterms:created xsi:type="dcterms:W3CDTF">2022-04-11T09:07:39Z</dcterms:created>
  <dcterms:modified xsi:type="dcterms:W3CDTF">2022-05-04T12:05:17Z</dcterms:modified>
</cp:coreProperties>
</file>